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<sst xmlns="http://schemas.openxmlformats.org/spreadsheetml/2006/main" count="53" uniqueCount="35">
  <si>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</si>
  <si>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</si>
  <si>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</si>
  <si>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</si>
  <si>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</si>
  <si>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</si>
  <si>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</si>
  <si>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</si>
  <si>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</si>
  <si>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</si>
  <si>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Nr katalogowy</t>
  </si>
  <si>
    <t>szt</t>
  </si>
  <si>
    <t>Aparat do szybkiego toczenia krwii i preparatów krwiopochodnych, elastyczna komora kroplowa z filtrem krwii o wielkości oczek 200um, wykonany z PCV o jakości medycznej, końcówka luer - lock, długość przyrządu min. 150 cm, sterylny</t>
  </si>
  <si>
    <t>Infuzyjny system pomiaru OCŻ</t>
  </si>
  <si>
    <t>Przedłużacze do pomp infuzyjnych dł. 150 cm, wykonane z elastycznego materiału bez możliwości zaginanie się, przeźroczyste, zabezpieczonymi obiema końcówkami</t>
  </si>
  <si>
    <t>Przedłużacze do pomp infuzyjnych dł. 150 cm, wykonane z elastycznego materiału bez możliwości zaginanie się, bursztynowe, z zabezpieczonymi obiema końcówkami</t>
  </si>
  <si>
    <t>Przyrząd do przetaczania płynów infuzyjnych, leków światłoczułych, z precyzyjną regulacją przepływu, bursztynowa komora kroplowa z odpowietrzaczem zabezpieczonym filtrem 15um, elastyczny czarny dren o długości 150 cm</t>
  </si>
  <si>
    <t>Przyrząd do przetaczania płynów infuzyjnych do pompy infuzyjnej typu Ascor AP 31P</t>
  </si>
  <si>
    <t>Łączniki do drenów redukcyjne ID8 - ID6, rozmiary kodowane cyframi - oznaczenie na łączniku,sterylne</t>
  </si>
  <si>
    <t>Łączniki do drenów "Y", rozmiary kodowane cyframi - oznaczenie na łaczniku, sterylne</t>
  </si>
  <si>
    <t>Łączniki do drenów "T", rozmiary kodowane cyframi - oznaczenie na łaczniku, sterylne</t>
  </si>
  <si>
    <t>Łączniki do drenów proste, rozmiary kodowane cyframi - oznaczenie na łączniku, sterylne</t>
  </si>
  <si>
    <t>Kompletny zestaw z aparatem infuzyjnym posiadający 15mm filtr płynu ,stały przepływ kroplowy, regulacja niezależna od drenu, zacisk przesuwny dla krótkich przerw w infuzji, skala w kształcie koła obsługiwana jedną ręką, końcówka lock do dodatkowych wstrzyknięć, długość drenu 140-180cm. Posiada zastawkę bezzwrotną</t>
  </si>
  <si>
    <t>Przyrząd do przetaczania krwi z dużą komorą kroplową o długości minimum 100 mm; filtr krwi o wielkości oczek 200 um. Dren o długości 150 cm z końcówką luer-Iock. Posiada precyzyjny regulator przepływu z zaczepem do mocowania końcówki drenu na tylnej powierzchni i otworem do umieszczania igły biorczej po użyciu. informacja o braku ftalanów na opakowaniu jednostkowym</t>
  </si>
  <si>
    <t>Przyrząd do przetaczania płynów infuzyjnych,elastyczna komora kroplowa nie zawierająca PVC o długości części przeźroczystej min. 6omm, igła biorcza ostra, dwupłaszczyznowo ścięta, filtr płynu o średnicy oczek 15 mikronów, dren o długości 150cm z końcówką luer-lock, Posiada precyzyjny regulator przepływu z zaczepem do mocowania końcówki drenu na tylnej powierzchni i otworem do umieszczania igły biorczej po użyciu. informacja o braku ftalanów na opakowaniu jednostkowym.</t>
  </si>
  <si>
    <t>Przyrząd do przetaczania płynów, długość komory kroplowej wraz z kolcem nie krótsza niż 120mm, dolna część komory kroplowej elastyczna w celu łatwego ustawienia poziomu płynu, 15um  filtr płynu zabezpieczający przed większymi cząsteczkami, precyzyjny zacisk rolkowy, z miejscem na zabezpieczenie i unieruchomienie kolca komory kroplowej po użyciu oraz miejsce do podwieszenia drenu, długość drenu 140-180cm zakończona końcówką lock; Posiada filtr hydrofobowy na końcu drenu, zapobiegający przed wyciekaniem płynu z drenu podczas jego wypełnienia, Posiada filtr hydrofilny w komorze kroplowej, zabezpieczający przed dostaniem się powietrza do drenu po opróżnieniu komory kroplowej</t>
  </si>
  <si>
    <t>bezigłowy port do podawania płynów, z płaska końcówką do dezynfekcji</t>
  </si>
  <si>
    <t>Skale do pomiaru OCŻ z czytelną podziałką od + 35 do – 15, wskaźnik pozycji „0” , ruchomy na obie strony, wielokrotnego użytku (odporne na działanie środków czyszczących i dezynfekujących z dwoma uchwytami mocującymi do stojaka, kompatybilne z pozycją 6 pakietu</t>
  </si>
  <si>
    <t>Łącznik typu l-s z elastycznymi częściami drenów, poczwórny. Z zaciskiem rolkowym</t>
  </si>
  <si>
    <t>Igła do pobierania leków z fiolek, typu Mini Spike, z filtrem bakteryjnym 0,45mcm i zastawką bezzwrotną, przystosowana również do strzykawek typu luer</t>
  </si>
  <si>
    <t>Igła do pobierania leków z fiolek, typu Ekstra Spike, z filtrem bakteryjnym 0,5mcm  i cząsteczkowym, przystosowana również do strzykawek typu luer</t>
  </si>
  <si>
    <t>cena jednostkowa netto</t>
  </si>
  <si>
    <t>Cena jednostkowa brutto</t>
  </si>
  <si>
    <t>Pakiet 38 - Przyrządy do przetoczeń</t>
  </si>
  <si>
    <t>Załącznik nr 3.38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</si>
</sst>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0" fillId="3" borderId="1" xfId="18" applyNumberFormat="1" applyFont="1" applyFill="1" applyBorder="1" applyAlignment="1">
      <alignment vertical="top" wrapText="1"/>
      <protection/>
    </xf>
    <xf numFmtId="0" fontId="0" fillId="3" borderId="1" xfId="18" applyNumberFormat="1" applyFont="1" applyFill="1" applyBorder="1" applyAlignment="1">
      <alignment wrapText="1"/>
      <protection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3" fontId="12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41.28125" style="0" customWidth="1"/>
    <col min="3" max="3" width="5.8515625" style="0" customWidth="1"/>
    <col min="4" max="4" width="6.8515625" style="0" customWidth="1"/>
    <col min="5" max="5" width="5.8515625" style="0" customWidth="1"/>
    <col min="7" max="7" width="12.57421875" style="0" customWidth="1"/>
    <col min="8" max="8" width="11.28125" style="0" customWidth="1"/>
    <col min="9" max="9" width="7.8515625" style="0" customWidth="1"/>
    <col min="10" max="10" width="13.57421875" style="0" customWidth="1"/>
    <col min="11" max="11" width="13.421875" style="0" customWidth="1"/>
    <col min="12" max="12" width="9.8515625" style="0" customWidth="1"/>
  </cols>
  <sheetData>
    <row r="1" spans="8:11" ht="12.75">
      <c r="H1" s="30" t="s">
        <v>34</v>
      </c>
      <c r="I1" s="30"/>
      <c r="J1" s="30"/>
      <c r="K1" s="30"/>
    </row>
    <row r="2" spans="8:11" ht="12.75">
      <c r="H2" s="30"/>
      <c r="I2" s="30"/>
      <c r="J2" s="30"/>
      <c r="K2" s="30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33</v>
      </c>
      <c r="C5" s="3"/>
      <c r="D5" s="3"/>
      <c r="E5" s="4"/>
      <c r="F5" s="4"/>
      <c r="G5" s="4"/>
      <c r="H5" s="4"/>
      <c r="I5" s="4"/>
      <c r="J5" s="4"/>
      <c r="K5" s="4"/>
    </row>
    <row r="6" spans="1:11" ht="51">
      <c r="A6" s="5" t="s">
        <v>5</v>
      </c>
      <c r="B6" s="6" t="s">
        <v>0</v>
      </c>
      <c r="C6" s="6" t="s">
        <v>9</v>
      </c>
      <c r="D6" s="6" t="s">
        <v>10</v>
      </c>
      <c r="E6" s="6" t="s">
        <v>1</v>
      </c>
      <c r="F6" s="6" t="s">
        <v>2</v>
      </c>
      <c r="G6" s="6" t="s">
        <v>31</v>
      </c>
      <c r="H6" s="20" t="s">
        <v>32</v>
      </c>
      <c r="I6" s="6" t="s">
        <v>6</v>
      </c>
      <c r="J6" s="20" t="s">
        <v>7</v>
      </c>
      <c r="K6" s="20" t="s">
        <v>3</v>
      </c>
    </row>
    <row r="7" spans="1:11" ht="118.5" customHeight="1">
      <c r="A7" s="7">
        <v>1</v>
      </c>
      <c r="B7" s="24" t="s">
        <v>23</v>
      </c>
      <c r="C7" s="8"/>
      <c r="D7" s="8"/>
      <c r="E7" s="9" t="s">
        <v>11</v>
      </c>
      <c r="F7" s="9">
        <v>100000</v>
      </c>
      <c r="G7" s="10"/>
      <c r="H7" s="21">
        <f aca="true" t="shared" si="0" ref="H7:H25">ROUND(G7*(1+I7),2)</f>
        <v>0</v>
      </c>
      <c r="I7" s="11"/>
      <c r="J7" s="21">
        <f aca="true" t="shared" si="1" ref="J7:J24">ROUND(G7*F7,2)</f>
        <v>0</v>
      </c>
      <c r="K7" s="21">
        <f aca="true" t="shared" si="2" ref="K7:K24">ROUND(J7*(1+I7),2)</f>
        <v>0</v>
      </c>
    </row>
    <row r="8" spans="1:11" ht="161.25" customHeight="1">
      <c r="A8" s="7">
        <v>2</v>
      </c>
      <c r="B8" s="23" t="s">
        <v>24</v>
      </c>
      <c r="C8" s="8"/>
      <c r="D8" s="8"/>
      <c r="E8" s="9" t="s">
        <v>11</v>
      </c>
      <c r="F8" s="9">
        <v>370000</v>
      </c>
      <c r="G8" s="10"/>
      <c r="H8" s="21">
        <f t="shared" si="0"/>
        <v>0</v>
      </c>
      <c r="I8" s="11"/>
      <c r="J8" s="21">
        <f t="shared" si="1"/>
        <v>0</v>
      </c>
      <c r="K8" s="21">
        <f t="shared" si="2"/>
        <v>0</v>
      </c>
    </row>
    <row r="9" spans="1:11" ht="216.75">
      <c r="A9" s="7">
        <v>3</v>
      </c>
      <c r="B9" s="23" t="s">
        <v>25</v>
      </c>
      <c r="C9" s="8"/>
      <c r="D9" s="8"/>
      <c r="E9" s="9" t="s">
        <v>11</v>
      </c>
      <c r="F9" s="9">
        <v>1000</v>
      </c>
      <c r="G9" s="10"/>
      <c r="H9" s="21">
        <f t="shared" si="0"/>
        <v>0</v>
      </c>
      <c r="I9" s="11"/>
      <c r="J9" s="21">
        <f t="shared" si="1"/>
        <v>0</v>
      </c>
      <c r="K9" s="21">
        <f t="shared" si="2"/>
        <v>0</v>
      </c>
    </row>
    <row r="10" spans="1:11" ht="102">
      <c r="A10" s="7">
        <v>4</v>
      </c>
      <c r="B10" s="25" t="s">
        <v>22</v>
      </c>
      <c r="C10" s="8"/>
      <c r="D10" s="8"/>
      <c r="E10" s="9" t="s">
        <v>11</v>
      </c>
      <c r="F10" s="9">
        <v>500</v>
      </c>
      <c r="G10" s="10"/>
      <c r="H10" s="21">
        <f t="shared" si="0"/>
        <v>0</v>
      </c>
      <c r="I10" s="11"/>
      <c r="J10" s="21">
        <f t="shared" si="1"/>
        <v>0</v>
      </c>
      <c r="K10" s="21">
        <f t="shared" si="2"/>
        <v>0</v>
      </c>
    </row>
    <row r="11" spans="1:11" ht="76.5">
      <c r="A11" s="7">
        <v>5</v>
      </c>
      <c r="B11" s="26" t="s">
        <v>12</v>
      </c>
      <c r="C11" s="8"/>
      <c r="D11" s="8"/>
      <c r="E11" s="9" t="s">
        <v>11</v>
      </c>
      <c r="F11" s="9">
        <v>300</v>
      </c>
      <c r="G11" s="10"/>
      <c r="H11" s="21">
        <f t="shared" si="0"/>
        <v>0</v>
      </c>
      <c r="I11" s="11"/>
      <c r="J11" s="21">
        <f t="shared" si="1"/>
        <v>0</v>
      </c>
      <c r="K11" s="21">
        <f t="shared" si="2"/>
        <v>0</v>
      </c>
    </row>
    <row r="12" spans="1:11" ht="12.75">
      <c r="A12" s="7">
        <v>6</v>
      </c>
      <c r="B12" s="26" t="s">
        <v>13</v>
      </c>
      <c r="C12" s="8"/>
      <c r="D12" s="8"/>
      <c r="E12" s="9" t="s">
        <v>11</v>
      </c>
      <c r="F12" s="9">
        <v>100</v>
      </c>
      <c r="G12" s="10"/>
      <c r="H12" s="21">
        <f t="shared" si="0"/>
        <v>0</v>
      </c>
      <c r="I12" s="11"/>
      <c r="J12" s="21">
        <f t="shared" si="1"/>
        <v>0</v>
      </c>
      <c r="K12" s="21">
        <f t="shared" si="2"/>
        <v>0</v>
      </c>
    </row>
    <row r="13" spans="1:11" ht="89.25">
      <c r="A13" s="7">
        <v>7</v>
      </c>
      <c r="B13" s="27" t="s">
        <v>27</v>
      </c>
      <c r="C13" s="8"/>
      <c r="D13" s="8"/>
      <c r="E13" s="9" t="s">
        <v>11</v>
      </c>
      <c r="F13" s="9">
        <v>10</v>
      </c>
      <c r="G13" s="10"/>
      <c r="H13" s="21">
        <f t="shared" si="0"/>
        <v>0</v>
      </c>
      <c r="I13" s="11"/>
      <c r="J13" s="21">
        <f t="shared" si="1"/>
        <v>0</v>
      </c>
      <c r="K13" s="21">
        <f t="shared" si="2"/>
        <v>0</v>
      </c>
    </row>
    <row r="14" spans="1:11" ht="51">
      <c r="A14" s="7">
        <v>8</v>
      </c>
      <c r="B14" s="26" t="s">
        <v>14</v>
      </c>
      <c r="C14" s="8"/>
      <c r="D14" s="8"/>
      <c r="E14" s="9" t="s">
        <v>11</v>
      </c>
      <c r="F14" s="9">
        <v>5000</v>
      </c>
      <c r="G14" s="10"/>
      <c r="H14" s="21">
        <f t="shared" si="0"/>
        <v>0</v>
      </c>
      <c r="I14" s="11"/>
      <c r="J14" s="21">
        <f t="shared" si="1"/>
        <v>0</v>
      </c>
      <c r="K14" s="21">
        <f t="shared" si="2"/>
        <v>0</v>
      </c>
    </row>
    <row r="15" spans="1:11" ht="51">
      <c r="A15" s="7">
        <v>9</v>
      </c>
      <c r="B15" s="26" t="s">
        <v>15</v>
      </c>
      <c r="C15" s="8"/>
      <c r="D15" s="8"/>
      <c r="E15" s="9" t="s">
        <v>11</v>
      </c>
      <c r="F15" s="9">
        <v>5000</v>
      </c>
      <c r="G15" s="10"/>
      <c r="H15" s="21">
        <f t="shared" si="0"/>
        <v>0</v>
      </c>
      <c r="I15" s="11"/>
      <c r="J15" s="21">
        <f t="shared" si="1"/>
        <v>0</v>
      </c>
      <c r="K15" s="21">
        <f t="shared" si="2"/>
        <v>0</v>
      </c>
    </row>
    <row r="16" spans="1:11" ht="76.5">
      <c r="A16" s="7">
        <v>10</v>
      </c>
      <c r="B16" s="27" t="s">
        <v>16</v>
      </c>
      <c r="C16" s="8"/>
      <c r="D16" s="8"/>
      <c r="E16" s="9" t="s">
        <v>11</v>
      </c>
      <c r="F16" s="9">
        <v>700</v>
      </c>
      <c r="G16" s="10"/>
      <c r="H16" s="21">
        <f t="shared" si="0"/>
        <v>0</v>
      </c>
      <c r="I16" s="11"/>
      <c r="J16" s="21">
        <f t="shared" si="1"/>
        <v>0</v>
      </c>
      <c r="K16" s="21">
        <f t="shared" si="2"/>
        <v>0</v>
      </c>
    </row>
    <row r="17" spans="1:11" ht="25.5">
      <c r="A17" s="7">
        <v>11</v>
      </c>
      <c r="B17" s="26" t="s">
        <v>17</v>
      </c>
      <c r="C17" s="8"/>
      <c r="D17" s="8"/>
      <c r="E17" s="9" t="s">
        <v>11</v>
      </c>
      <c r="F17" s="9">
        <v>100</v>
      </c>
      <c r="G17" s="10"/>
      <c r="H17" s="21">
        <f t="shared" si="0"/>
        <v>0</v>
      </c>
      <c r="I17" s="11"/>
      <c r="J17" s="21">
        <f t="shared" si="1"/>
        <v>0</v>
      </c>
      <c r="K17" s="21">
        <f t="shared" si="2"/>
        <v>0</v>
      </c>
    </row>
    <row r="18" spans="1:11" ht="52.5" customHeight="1">
      <c r="A18" s="7">
        <v>12</v>
      </c>
      <c r="B18" s="27" t="s">
        <v>30</v>
      </c>
      <c r="C18" s="8"/>
      <c r="D18" s="8"/>
      <c r="E18" s="9" t="s">
        <v>11</v>
      </c>
      <c r="F18" s="9">
        <v>12000</v>
      </c>
      <c r="G18" s="10"/>
      <c r="H18" s="21">
        <f t="shared" si="0"/>
        <v>0</v>
      </c>
      <c r="I18" s="11"/>
      <c r="J18" s="21">
        <f t="shared" si="1"/>
        <v>0</v>
      </c>
      <c r="K18" s="21">
        <f t="shared" si="2"/>
        <v>0</v>
      </c>
    </row>
    <row r="19" spans="1:11" ht="52.5" customHeight="1">
      <c r="A19" s="7">
        <v>13</v>
      </c>
      <c r="B19" s="27" t="s">
        <v>29</v>
      </c>
      <c r="C19" s="8"/>
      <c r="D19" s="8"/>
      <c r="E19" s="9" t="s">
        <v>11</v>
      </c>
      <c r="F19" s="9">
        <v>7000</v>
      </c>
      <c r="G19" s="10"/>
      <c r="H19" s="21">
        <f t="shared" si="0"/>
        <v>0</v>
      </c>
      <c r="I19" s="11"/>
      <c r="J19" s="21">
        <f t="shared" si="1"/>
        <v>0</v>
      </c>
      <c r="K19" s="21">
        <f t="shared" si="2"/>
        <v>0</v>
      </c>
    </row>
    <row r="20" spans="1:11" ht="38.25">
      <c r="A20" s="7">
        <v>14</v>
      </c>
      <c r="B20" s="26" t="s">
        <v>18</v>
      </c>
      <c r="C20" s="8"/>
      <c r="D20" s="8"/>
      <c r="E20" s="9" t="s">
        <v>11</v>
      </c>
      <c r="F20" s="9">
        <v>70</v>
      </c>
      <c r="G20" s="10"/>
      <c r="H20" s="21">
        <f t="shared" si="0"/>
        <v>0</v>
      </c>
      <c r="I20" s="11"/>
      <c r="J20" s="21">
        <f t="shared" si="1"/>
        <v>0</v>
      </c>
      <c r="K20" s="21">
        <f t="shared" si="2"/>
        <v>0</v>
      </c>
    </row>
    <row r="21" spans="1:11" ht="25.5">
      <c r="A21" s="7">
        <v>15</v>
      </c>
      <c r="B21" s="26" t="s">
        <v>19</v>
      </c>
      <c r="C21" s="8"/>
      <c r="D21" s="8"/>
      <c r="E21" s="9" t="s">
        <v>11</v>
      </c>
      <c r="F21" s="9">
        <v>70</v>
      </c>
      <c r="G21" s="10"/>
      <c r="H21" s="21">
        <f t="shared" si="0"/>
        <v>0</v>
      </c>
      <c r="I21" s="11"/>
      <c r="J21" s="21">
        <f t="shared" si="1"/>
        <v>0</v>
      </c>
      <c r="K21" s="21">
        <f t="shared" si="2"/>
        <v>0</v>
      </c>
    </row>
    <row r="22" spans="1:11" ht="25.5">
      <c r="A22" s="7">
        <v>16</v>
      </c>
      <c r="B22" s="26" t="s">
        <v>20</v>
      </c>
      <c r="C22" s="8"/>
      <c r="D22" s="8"/>
      <c r="E22" s="9" t="s">
        <v>11</v>
      </c>
      <c r="F22" s="9">
        <v>70</v>
      </c>
      <c r="G22" s="10"/>
      <c r="H22" s="21">
        <f t="shared" si="0"/>
        <v>0</v>
      </c>
      <c r="I22" s="11"/>
      <c r="J22" s="21">
        <f t="shared" si="1"/>
        <v>0</v>
      </c>
      <c r="K22" s="21">
        <f t="shared" si="2"/>
        <v>0</v>
      </c>
    </row>
    <row r="23" spans="1:11" ht="25.5">
      <c r="A23" s="7">
        <v>17</v>
      </c>
      <c r="B23" s="26" t="s">
        <v>21</v>
      </c>
      <c r="C23" s="8"/>
      <c r="D23" s="8"/>
      <c r="E23" s="9" t="s">
        <v>11</v>
      </c>
      <c r="F23" s="9">
        <v>70</v>
      </c>
      <c r="G23" s="10"/>
      <c r="H23" s="21">
        <f t="shared" si="0"/>
        <v>0</v>
      </c>
      <c r="I23" s="11"/>
      <c r="J23" s="21">
        <f t="shared" si="1"/>
        <v>0</v>
      </c>
      <c r="K23" s="21">
        <f t="shared" si="2"/>
        <v>0</v>
      </c>
    </row>
    <row r="24" spans="1:11" ht="25.5">
      <c r="A24" s="7">
        <v>18</v>
      </c>
      <c r="B24" s="28" t="s">
        <v>26</v>
      </c>
      <c r="C24" s="8"/>
      <c r="D24" s="8"/>
      <c r="E24" s="9" t="s">
        <v>11</v>
      </c>
      <c r="F24" s="9">
        <v>2500</v>
      </c>
      <c r="G24" s="10"/>
      <c r="H24" s="21">
        <f t="shared" si="0"/>
        <v>0</v>
      </c>
      <c r="I24" s="11"/>
      <c r="J24" s="21">
        <f t="shared" si="1"/>
        <v>0</v>
      </c>
      <c r="K24" s="21">
        <f t="shared" si="2"/>
        <v>0</v>
      </c>
    </row>
    <row r="25" spans="1:11" ht="25.5">
      <c r="A25" s="7">
        <v>19</v>
      </c>
      <c r="B25" s="28" t="s">
        <v>28</v>
      </c>
      <c r="C25" s="8"/>
      <c r="D25" s="8"/>
      <c r="E25" s="9" t="s">
        <v>11</v>
      </c>
      <c r="F25" s="9">
        <v>300</v>
      </c>
      <c r="G25" s="10"/>
      <c r="H25" s="21">
        <f t="shared" si="0"/>
        <v>0</v>
      </c>
      <c r="I25" s="11"/>
      <c r="J25" s="21">
        <f>ROUND(G25*F25,2)</f>
        <v>0</v>
      </c>
      <c r="K25" s="21">
        <f>ROUND(J25*(1+I25),2)</f>
        <v>0</v>
      </c>
    </row>
    <row r="26" spans="2:11" ht="12.75">
      <c r="B26" s="12"/>
      <c r="C26" s="12"/>
      <c r="D26" s="12"/>
      <c r="E26" s="13"/>
      <c r="F26" s="13"/>
      <c r="G26" s="14"/>
      <c r="H26" s="15"/>
      <c r="I26" s="16" t="s">
        <v>4</v>
      </c>
      <c r="J26" s="22">
        <f>SUM(J7:J25)</f>
        <v>0</v>
      </c>
      <c r="K26" s="22">
        <f>SUM(K7:K25)</f>
        <v>0</v>
      </c>
    </row>
    <row r="27" ht="12.75">
      <c r="J27" s="29"/>
    </row>
  </sheetData>
  <mergeCells count="1">
    <mergeCell ref="H1:K2"/>
  </mergeCells>
  <dataValidations count="1">
    <dataValidation type="list" allowBlank="1" showInputMessage="1" showErrorMessage="1" sqref="I7:I25">
      <formula1>stawkaVAT</formula1>
    </dataValidation>
  </dataValidations>
  <printOptions/>
  <pageMargins left="0.7874015748031497" right="0.7874015748031497" top="0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5" sqref="A15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2012-12-01T09:18:58Z</cp:lastPrinted>
  <dcterms:created xsi:type="dcterms:W3CDTF">2007-10-11T07:13:52Z</dcterms:created>
  <dcterms:modified xsi:type="dcterms:W3CDTF">2014-10-21T08:31:00Z</dcterms:modified>
  <cp:category/>
  <cp:version/>
  <cp:contentType/>
  <cp:contentStatus/>
</cp:coreProperties>
</file>